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8_{BB04FFF8-C525-40F5-A3AA-2D18903531FA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Programos (individ. vairavimas)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4" l="1"/>
  <c r="I16" i="4"/>
  <c r="I14" i="4"/>
  <c r="I11" i="4"/>
  <c r="J11" i="4" s="1"/>
  <c r="I12" i="4"/>
  <c r="J12" i="4" s="1"/>
  <c r="I13" i="4"/>
  <c r="J13" i="4" s="1"/>
  <c r="I10" i="4"/>
  <c r="J10" i="4" s="1"/>
  <c r="I7" i="4"/>
  <c r="J7" i="4" s="1"/>
  <c r="I8" i="4"/>
  <c r="J8" i="4" s="1"/>
  <c r="I9" i="4"/>
  <c r="J9" i="4" s="1"/>
  <c r="I6" i="4"/>
  <c r="J6" i="4" s="1"/>
  <c r="E16" i="4"/>
  <c r="E15" i="4"/>
  <c r="E14" i="4"/>
  <c r="J14" i="4" l="1"/>
  <c r="J16" i="4"/>
  <c r="J15" i="4"/>
</calcChain>
</file>

<file path=xl/sharedStrings.xml><?xml version="1.0" encoding="utf-8"?>
<sst xmlns="http://schemas.openxmlformats.org/spreadsheetml/2006/main" count="60" uniqueCount="44">
  <si>
    <t>Valstybinis kodas (senesnis)</t>
  </si>
  <si>
    <t>Valstybinis kodas (naujas)</t>
  </si>
  <si>
    <t>nėra</t>
  </si>
  <si>
    <t>M32104101</t>
  </si>
  <si>
    <t>C; CE</t>
  </si>
  <si>
    <t>T32104101</t>
  </si>
  <si>
    <t>T32104112</t>
  </si>
  <si>
    <t>D; DE</t>
  </si>
  <si>
    <t>Motorinių transporto priemonių kroviniams vežti vairuotojų mokymo programa pradinei profesinei kvalifikacijai vežti keleivius praplėsti </t>
  </si>
  <si>
    <t xml:space="preserve">Motorinių transporto priemonių kroviniams vežti vairuotojų mokymo programa pradinei profesinei kvalifikacijai vežti keleivius praplėsti skubos tvarka </t>
  </si>
  <si>
    <t xml:space="preserve">Motorinių transporto priemonių kroviniams vežti vairuotojų mokymo programa pradinei profesinei kvalifikacijai įgyti </t>
  </si>
  <si>
    <t xml:space="preserve">Motorinių transporto priemonių keleiviams vežti vairuotojų mokymo programa pradinei profesinei kvalifikacijai vežti krovinius praplėsti </t>
  </si>
  <si>
    <t xml:space="preserve">Motorinių transporto priemonių keleiviams vežti vairuotojų mokymo programa pradinei profesinei kvalifikacijai vežti krovinius praplėsti skubos tvarka </t>
  </si>
  <si>
    <t xml:space="preserve">Motorinių transporto priemonių kroviniams vežti vairuotojo modulinė profesinio mokymo programa </t>
  </si>
  <si>
    <t>Motorinių transporto priemonių keleiviams vežti vairuotojo modulinė profesinio mokymo programa</t>
  </si>
  <si>
    <t>Motorinių transporto priemonių kroviniams vežti vairuotojo modulinė profesinio mokymo programa</t>
  </si>
  <si>
    <t>Eil. Nr.</t>
  </si>
  <si>
    <t xml:space="preserve">Programos apimtis, val. </t>
  </si>
  <si>
    <t>Motorinių transporto priemonių keleiviams vežti vairuotojų mokymo programa pradinei profesinei kvalifikacijai įgyti</t>
  </si>
  <si>
    <t>Motorinių transporto priemonių keleiviams vežti vairuotojų mokymo programa pradinei profesinei kvalifikacijai įgyti skubos tvarka</t>
  </si>
  <si>
    <t xml:space="preserve">Motorinių transporto priemonių kroviniams vežti vairuotojų mokymo programa pradinei profesinei kvalifikacijai įgyti skubos tvarka </t>
  </si>
  <si>
    <t>val.</t>
  </si>
  <si>
    <t>jų dalis nuo bendro programos valandų skaičiaus, proc.</t>
  </si>
  <si>
    <t>Motorinių transporto priemonių kategorijos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</si>
  <si>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</si>
  <si>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</si>
  <si>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</si>
  <si>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</si>
  <si>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</si>
  <si>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</si>
  <si>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</si>
  <si>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</si>
  <si>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</si>
  <si>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</si>
  <si>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</si>
  <si>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 xml:space="preserve">Minimalios individualaus praktinio vairavimo mokymo valandos </t>
  </si>
  <si>
    <t>IŠ VISO</t>
  </si>
  <si>
    <t>Formaliojo profesinio mokymo programos</t>
  </si>
  <si>
    <t>Pavadinimas</t>
  </si>
  <si>
    <t>pagal Vairuotojų tvarkos aprašą*, val.</t>
  </si>
  <si>
    <t>pagal pagal C1, C1E, C, CE, D1, D1E, D, DE kategorijų motorinių transporto priemonių vairuotojų mokymo pradinei profesinei kvalifikacijai įgyti ir vairuotojų periodinio profesinio mokymo tvarkos aprašą**, val.</t>
  </si>
  <si>
    <t>*Vairuotojų tvarkos aprašas, patvirtintas Valstybinės kelių transporto inspekcijos prie Susisiekimo ministerijos viršininko 2014 m. balandžio 30 d. įsakymu Nr. 2B-84 „Dėl Vairuotojų tvarkos aprašo patvirtinimo“</t>
  </si>
  <si>
    <t>**C1, C1E, C, CE, D1, D1E, D, DE kategorijų motorinių transporto priemonių vairuotojų mokymo pradinei profesinei kvalifikacijai įgyti ir vairuotojų periodinio profesinio mokymo tvarkos aprašas, patvirtintas Lietuvos Respublikos susisiekimo ministro 2011 m. vasario 3 d. įsakymu Nr. 3-79 „Dėl C1, C1E, C, CE, D1, D1E, D, DE kategorijų motorinių transporto priemonių vairuotojų mokymo pradinei profesinei kvalifikacijai įgyti ir vairuotojų periodinio profesinio mokymo tvarkos aprašo patvirtinimo“</t>
  </si>
  <si>
    <t>TRANSPORTO PASLAUGŲ (KELIŲ TRANSPORTO) POSRIČIUI PRISKIRIAMŲ FORMALIOJO PROFESINIO MOKYMO PROGRAMŲ, PAGAL KURIAS MOKINIAI INDIVIDUALIAI MOKOMI PRAKTINIO VAIRAVIMO, SĄRAŠAS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</si>
</sst>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164" fontId="3" fillId="0" borderId="3" xfId="1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vertical="top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Įprastas" xfId="0" builtinId="0"/>
    <cellStyle name="Procenta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topLeftCell="B4" zoomScale="85" zoomScaleNormal="85" workbookViewId="0">
      <pane ySplit="2" topLeftCell="A13" activePane="bottomLeft" state="frozen"/>
      <selection activeCell="A4" sqref="A4"/>
      <selection pane="bottomLeft" activeCell="I8" sqref="I8"/>
    </sheetView>
  </sheetViews>
  <sheetFormatPr defaultColWidth="8.85546875" defaultRowHeight="15" x14ac:dyDescent="0.25"/>
  <cols>
    <col min="1" max="1" width="7.42578125" style="3" bestFit="1" customWidth="1"/>
    <col min="2" max="2" width="20.7109375" style="4" customWidth="1"/>
    <col min="3" max="3" width="15" style="5" customWidth="1"/>
    <col min="4" max="4" width="16" style="3" customWidth="1"/>
    <col min="5" max="5" width="16.28515625" style="3" customWidth="1"/>
    <col min="6" max="6" width="9.7109375" style="3" customWidth="1"/>
    <col min="7" max="7" width="12.42578125" style="4" customWidth="1"/>
    <col min="8" max="8" width="21.28515625" style="4" customWidth="1"/>
    <col min="9" max="9" width="14.5703125" style="4" customWidth="1"/>
    <col min="10" max="10" width="21.28515625" style="4" customWidth="1"/>
    <col min="11" max="16384" width="8.85546875" style="3"/>
  </cols>
  <sheetData>
    <row r="1" spans="1:10" ht="33.75" customHeight="1" x14ac:dyDescent="0.25">
      <c r="A1" s="11" t="s">
        <v>43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25">
      <c r="G2" s="6"/>
      <c r="H2" s="6"/>
      <c r="I2" s="6"/>
      <c r="J2" s="6"/>
    </row>
    <row r="3" spans="1:10" s="4" customFormat="1" x14ac:dyDescent="0.25">
      <c r="A3" s="13" t="s">
        <v>16</v>
      </c>
      <c r="B3" s="16" t="s">
        <v>37</v>
      </c>
      <c r="C3" s="18"/>
      <c r="D3" s="18"/>
      <c r="E3" s="18"/>
      <c r="F3" s="17"/>
      <c r="G3" s="16" t="s">
        <v>35</v>
      </c>
      <c r="H3" s="18"/>
      <c r="I3" s="18"/>
      <c r="J3" s="17"/>
    </row>
    <row r="4" spans="1:10" s="4" customFormat="1" ht="91.5" customHeight="1" x14ac:dyDescent="0.25">
      <c r="A4" s="13"/>
      <c r="B4" s="14" t="s">
        <v>38</v>
      </c>
      <c r="C4" s="14" t="s">
        <v>0</v>
      </c>
      <c r="D4" s="14" t="s">
        <v>1</v>
      </c>
      <c r="E4" s="14" t="s">
        <v>17</v>
      </c>
      <c r="F4" s="14" t="s">
        <v>23</v>
      </c>
      <c r="G4" s="14" t="s">
        <v>39</v>
      </c>
      <c r="H4" s="14" t="s">
        <v>40</v>
      </c>
      <c r="I4" s="16" t="s">
        <v>36</v>
      </c>
      <c r="J4" s="17"/>
    </row>
    <row r="5" spans="1:10" s="4" customFormat="1" ht="61.5" customHeight="1" x14ac:dyDescent="0.25">
      <c r="A5" s="13"/>
      <c r="B5" s="15"/>
      <c r="C5" s="15"/>
      <c r="D5" s="15"/>
      <c r="E5" s="15"/>
      <c r="F5" s="15"/>
      <c r="G5" s="15"/>
      <c r="H5" s="15"/>
      <c r="I5" s="2" t="s">
        <v>21</v>
      </c>
      <c r="J5" s="2" t="s">
        <v>22</v>
      </c>
    </row>
    <row r="6" spans="1:10" ht="90" x14ac:dyDescent="0.25">
      <c r="A6" s="7" t="s">
        <v>24</v>
      </c>
      <c r="B6" s="8" t="s">
        <v>18</v>
      </c>
      <c r="C6" s="9">
        <v>265084051</v>
      </c>
      <c r="D6" s="7">
        <v>265104107</v>
      </c>
      <c r="E6" s="7">
        <v>300</v>
      </c>
      <c r="F6" s="7" t="s">
        <v>2</v>
      </c>
      <c r="G6" s="9" t="s">
        <v>2</v>
      </c>
      <c r="H6" s="9">
        <v>20</v>
      </c>
      <c r="I6" s="9">
        <f>H6</f>
        <v>20</v>
      </c>
      <c r="J6" s="1">
        <f t="shared" ref="J6:J16" si="0">I6/E6</f>
        <v>6.6666666666666666E-2</v>
      </c>
    </row>
    <row r="7" spans="1:10" s="4" customFormat="1" ht="105" x14ac:dyDescent="0.25">
      <c r="A7" s="9" t="s">
        <v>25</v>
      </c>
      <c r="B7" s="8" t="s">
        <v>19</v>
      </c>
      <c r="C7" s="7">
        <v>265084052</v>
      </c>
      <c r="D7" s="9">
        <v>265104108</v>
      </c>
      <c r="E7" s="9">
        <v>150</v>
      </c>
      <c r="F7" s="9" t="s">
        <v>2</v>
      </c>
      <c r="G7" s="9" t="s">
        <v>2</v>
      </c>
      <c r="H7" s="9">
        <v>10</v>
      </c>
      <c r="I7" s="9">
        <f t="shared" ref="I7:I13" si="1">H7</f>
        <v>10</v>
      </c>
      <c r="J7" s="1">
        <f t="shared" si="0"/>
        <v>6.6666666666666666E-2</v>
      </c>
    </row>
    <row r="8" spans="1:10" ht="105" x14ac:dyDescent="0.25">
      <c r="A8" s="7" t="s">
        <v>26</v>
      </c>
      <c r="B8" s="8" t="s">
        <v>8</v>
      </c>
      <c r="C8" s="7">
        <v>265084053</v>
      </c>
      <c r="D8" s="7">
        <v>265104109</v>
      </c>
      <c r="E8" s="7">
        <v>70</v>
      </c>
      <c r="F8" s="7" t="s">
        <v>2</v>
      </c>
      <c r="G8" s="9" t="s">
        <v>2</v>
      </c>
      <c r="H8" s="9">
        <v>5</v>
      </c>
      <c r="I8" s="9">
        <f t="shared" si="1"/>
        <v>5</v>
      </c>
      <c r="J8" s="1">
        <f t="shared" si="0"/>
        <v>7.1428571428571425E-2</v>
      </c>
    </row>
    <row r="9" spans="1:10" ht="120" x14ac:dyDescent="0.25">
      <c r="A9" s="7" t="s">
        <v>27</v>
      </c>
      <c r="B9" s="8" t="s">
        <v>9</v>
      </c>
      <c r="C9" s="7">
        <v>265084054</v>
      </c>
      <c r="D9" s="7">
        <v>265104110</v>
      </c>
      <c r="E9" s="7">
        <v>35</v>
      </c>
      <c r="F9" s="7" t="s">
        <v>2</v>
      </c>
      <c r="G9" s="9" t="s">
        <v>2</v>
      </c>
      <c r="H9" s="9">
        <v>2.5</v>
      </c>
      <c r="I9" s="9">
        <f t="shared" si="1"/>
        <v>2.5</v>
      </c>
      <c r="J9" s="1">
        <f t="shared" si="0"/>
        <v>7.1428571428571425E-2</v>
      </c>
    </row>
    <row r="10" spans="1:10" ht="90" x14ac:dyDescent="0.25">
      <c r="A10" s="7" t="s">
        <v>28</v>
      </c>
      <c r="B10" s="8" t="s">
        <v>10</v>
      </c>
      <c r="C10" s="7">
        <v>265084055</v>
      </c>
      <c r="D10" s="7">
        <v>265104111</v>
      </c>
      <c r="E10" s="7">
        <v>300</v>
      </c>
      <c r="F10" s="7" t="s">
        <v>2</v>
      </c>
      <c r="G10" s="9" t="s">
        <v>2</v>
      </c>
      <c r="H10" s="9">
        <v>20</v>
      </c>
      <c r="I10" s="9">
        <f t="shared" si="1"/>
        <v>20</v>
      </c>
      <c r="J10" s="1">
        <f t="shared" si="0"/>
        <v>6.6666666666666666E-2</v>
      </c>
    </row>
    <row r="11" spans="1:10" ht="105" x14ac:dyDescent="0.25">
      <c r="A11" s="7" t="s">
        <v>29</v>
      </c>
      <c r="B11" s="8" t="s">
        <v>20</v>
      </c>
      <c r="C11" s="7">
        <v>265084056</v>
      </c>
      <c r="D11" s="7">
        <v>265104112</v>
      </c>
      <c r="E11" s="7">
        <v>150</v>
      </c>
      <c r="F11" s="7" t="s">
        <v>2</v>
      </c>
      <c r="G11" s="9" t="s">
        <v>2</v>
      </c>
      <c r="H11" s="9">
        <v>10</v>
      </c>
      <c r="I11" s="9">
        <f t="shared" si="1"/>
        <v>10</v>
      </c>
      <c r="J11" s="1">
        <f t="shared" si="0"/>
        <v>6.6666666666666666E-2</v>
      </c>
    </row>
    <row r="12" spans="1:10" ht="105" x14ac:dyDescent="0.25">
      <c r="A12" s="7" t="s">
        <v>30</v>
      </c>
      <c r="B12" s="8" t="s">
        <v>11</v>
      </c>
      <c r="C12" s="7">
        <v>265084057</v>
      </c>
      <c r="D12" s="7">
        <v>265104113</v>
      </c>
      <c r="E12" s="7">
        <v>70</v>
      </c>
      <c r="F12" s="7" t="s">
        <v>2</v>
      </c>
      <c r="G12" s="9" t="s">
        <v>2</v>
      </c>
      <c r="H12" s="9">
        <v>5</v>
      </c>
      <c r="I12" s="9">
        <f t="shared" si="1"/>
        <v>5</v>
      </c>
      <c r="J12" s="1">
        <f t="shared" si="0"/>
        <v>7.1428571428571425E-2</v>
      </c>
    </row>
    <row r="13" spans="1:10" ht="120" x14ac:dyDescent="0.25">
      <c r="A13" s="7" t="s">
        <v>31</v>
      </c>
      <c r="B13" s="8" t="s">
        <v>12</v>
      </c>
      <c r="C13" s="7">
        <v>265084058</v>
      </c>
      <c r="D13" s="7">
        <v>265104114</v>
      </c>
      <c r="E13" s="7">
        <v>35</v>
      </c>
      <c r="F13" s="7" t="s">
        <v>2</v>
      </c>
      <c r="G13" s="9" t="s">
        <v>2</v>
      </c>
      <c r="H13" s="9">
        <v>2.5</v>
      </c>
      <c r="I13" s="9">
        <f t="shared" si="1"/>
        <v>2.5</v>
      </c>
      <c r="J13" s="1">
        <f t="shared" si="0"/>
        <v>7.1428571428571425E-2</v>
      </c>
    </row>
    <row r="14" spans="1:10" ht="75" x14ac:dyDescent="0.25">
      <c r="A14" s="7" t="s">
        <v>32</v>
      </c>
      <c r="B14" s="8" t="s">
        <v>13</v>
      </c>
      <c r="C14" s="7"/>
      <c r="D14" s="7" t="s">
        <v>5</v>
      </c>
      <c r="E14" s="7">
        <f>20*18</f>
        <v>360</v>
      </c>
      <c r="F14" s="7" t="s">
        <v>4</v>
      </c>
      <c r="G14" s="9">
        <v>30</v>
      </c>
      <c r="H14" s="9">
        <v>10</v>
      </c>
      <c r="I14" s="9">
        <f>G14+H14</f>
        <v>40</v>
      </c>
      <c r="J14" s="1">
        <f t="shared" si="0"/>
        <v>0.1111111111111111</v>
      </c>
    </row>
    <row r="15" spans="1:10" ht="75" x14ac:dyDescent="0.25">
      <c r="A15" s="7" t="s">
        <v>33</v>
      </c>
      <c r="B15" s="8" t="s">
        <v>14</v>
      </c>
      <c r="C15" s="7"/>
      <c r="D15" s="7" t="s">
        <v>6</v>
      </c>
      <c r="E15" s="7">
        <f>20*18</f>
        <v>360</v>
      </c>
      <c r="F15" s="7" t="s">
        <v>7</v>
      </c>
      <c r="G15" s="9">
        <v>27</v>
      </c>
      <c r="H15" s="9">
        <v>10</v>
      </c>
      <c r="I15" s="9">
        <f>G15+H15</f>
        <v>37</v>
      </c>
      <c r="J15" s="1">
        <f t="shared" si="0"/>
        <v>0.10277777777777777</v>
      </c>
    </row>
    <row r="16" spans="1:10" s="4" customFormat="1" ht="75" x14ac:dyDescent="0.25">
      <c r="A16" s="9" t="s">
        <v>34</v>
      </c>
      <c r="B16" s="8" t="s">
        <v>15</v>
      </c>
      <c r="C16" s="9"/>
      <c r="D16" s="9" t="s">
        <v>3</v>
      </c>
      <c r="E16" s="9">
        <f>60*22</f>
        <v>1320</v>
      </c>
      <c r="F16" s="9" t="s">
        <v>4</v>
      </c>
      <c r="G16" s="9">
        <v>30</v>
      </c>
      <c r="H16" s="9">
        <v>20</v>
      </c>
      <c r="I16" s="9">
        <f>G16+H16</f>
        <v>50</v>
      </c>
      <c r="J16" s="1">
        <f t="shared" si="0"/>
        <v>3.787878787878788E-2</v>
      </c>
    </row>
    <row r="17" spans="1:10" ht="33" customHeight="1" x14ac:dyDescent="0.25">
      <c r="A17" s="12" t="s">
        <v>41</v>
      </c>
      <c r="B17" s="12"/>
      <c r="C17" s="12"/>
      <c r="D17" s="12"/>
      <c r="E17" s="12"/>
      <c r="F17" s="12"/>
      <c r="G17" s="12"/>
      <c r="H17" s="12"/>
      <c r="I17" s="12"/>
      <c r="J17" s="12"/>
    </row>
    <row r="18" spans="1:10" ht="63.75" customHeight="1" x14ac:dyDescent="0.25">
      <c r="A18" s="12" t="s">
        <v>42</v>
      </c>
      <c r="B18" s="12"/>
      <c r="C18" s="12"/>
      <c r="D18" s="12"/>
      <c r="E18" s="12"/>
      <c r="F18" s="12"/>
      <c r="G18" s="12"/>
      <c r="H18" s="12"/>
      <c r="I18" s="12"/>
      <c r="J18" s="12"/>
    </row>
    <row r="19" spans="1:10" ht="14.1" customHeight="1" x14ac:dyDescent="0.25"/>
    <row r="20" spans="1:10" x14ac:dyDescent="0.25">
      <c r="B20" s="10"/>
    </row>
  </sheetData>
  <mergeCells count="14">
    <mergeCell ref="A1:J1"/>
    <mergeCell ref="A17:J17"/>
    <mergeCell ref="A18:J18"/>
    <mergeCell ref="A3:A5"/>
    <mergeCell ref="G4:G5"/>
    <mergeCell ref="H4:H5"/>
    <mergeCell ref="I4:J4"/>
    <mergeCell ref="G3:J3"/>
    <mergeCell ref="B3:F3"/>
    <mergeCell ref="B4:B5"/>
    <mergeCell ref="C4:C5"/>
    <mergeCell ref="D4:D5"/>
    <mergeCell ref="E4:E5"/>
    <mergeCell ref="F4:F5"/>
  </mergeCells>
  <printOptions horizontalCentered="1"/>
  <pageMargins left="0.11811023622047245" right="0.11811023622047245" top="0.74803149606299213" bottom="0.74803149606299213" header="0.31496062992125984" footer="0.31496062992125984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Programos (individ. vairavimas)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2026-09-02T05:13:31Z</dcterms:modified>
</cp:coreProperties>
</file>